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Stadtverband Leverkusen\Formulare-Online\"/>
    </mc:Choice>
  </mc:AlternateContent>
  <xr:revisionPtr revIDLastSave="0" documentId="13_ncr:1_{7054C594-BB40-4483-BCA5-951428604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2" i="2"/>
  <c r="J29" i="2"/>
  <c r="F29" i="2"/>
  <c r="F32" i="2"/>
  <c r="D37" i="2"/>
  <c r="F35" i="2"/>
  <c r="H35" i="2"/>
  <c r="H32" i="2"/>
  <c r="H29" i="2"/>
  <c r="H37" i="2" l="1"/>
  <c r="F37" i="2"/>
  <c r="C55" i="2"/>
  <c r="J37" i="2" l="1"/>
</calcChain>
</file>

<file path=xl/sharedStrings.xml><?xml version="1.0" encoding="utf-8"?>
<sst xmlns="http://schemas.openxmlformats.org/spreadsheetml/2006/main" count="66" uniqueCount="55">
  <si>
    <t xml:space="preserve">An den </t>
  </si>
  <si>
    <t>Stadtverband Leverkusen</t>
  </si>
  <si>
    <t>der Kleingärtner e.V.</t>
  </si>
  <si>
    <t>Humboldtstr. 45</t>
  </si>
  <si>
    <t>51379 Leverkusen</t>
  </si>
  <si>
    <t xml:space="preserve">Der Kleingärtnerverein: </t>
  </si>
  <si>
    <t>meldet</t>
  </si>
  <si>
    <t>für sein Vereinsmitglied:</t>
  </si>
  <si>
    <t>Garten-Nr:</t>
  </si>
  <si>
    <t>Beginn ab:</t>
  </si>
  <si>
    <t xml:space="preserve">Gebäude-Höherversicherung </t>
  </si>
  <si>
    <t>Summe</t>
  </si>
  <si>
    <t>Achtung:</t>
  </si>
  <si>
    <t>Der Versicherungsbeginn bzw. die Änderung erfolgt mit</t>
  </si>
  <si>
    <t xml:space="preserve">Hinweise: </t>
  </si>
  <si>
    <t xml:space="preserve">(Grundversicherung + Höherversicherung) insgesamt: </t>
  </si>
  <si>
    <t>Inhalt:       10.000,00 €</t>
  </si>
  <si>
    <t xml:space="preserve">Gerätehäuser + Gewächshäuser (soweit diese genehmigt sind) sind über die Laubenversicherung mitversichert. </t>
  </si>
  <si>
    <t>(Wiederbeschaffungswert Laube + Gerätehaus/Gewächshaus (Gebäude bzw. Inhalt) werden addiert.</t>
  </si>
  <si>
    <t>Bareinzahlung in der Geschäftsstelle der Stadtverbandes Leverkusen</t>
  </si>
  <si>
    <t xml:space="preserve">Unterversicherungsverzicht (Inhalt) besteht bei einer Versicherungssumme von 4.000,00 € (2.000,00 € über die </t>
  </si>
  <si>
    <t>Grundversicherung zuzügl. 2.000,00 € über Inhalt-Höherversicherung)</t>
  </si>
  <si>
    <t>Höchstversicherungssummen:</t>
  </si>
  <si>
    <t>Ort,</t>
  </si>
  <si>
    <t xml:space="preserve">Gebäude:  40.000,00 €  </t>
  </si>
  <si>
    <t>Datum</t>
  </si>
  <si>
    <t xml:space="preserve">F E D - V e r s i c h e r u n g </t>
  </si>
  <si>
    <t>nachstehende</t>
  </si>
  <si>
    <t>Leverkusen,</t>
  </si>
  <si>
    <t>den</t>
  </si>
  <si>
    <r>
      <t xml:space="preserve">oder Überweisung - Konto: </t>
    </r>
    <r>
      <rPr>
        <b/>
        <sz val="10"/>
        <color indexed="56"/>
        <rFont val="Calibri"/>
        <family val="2"/>
      </rPr>
      <t xml:space="preserve">IBAN:DE25 3755 1440 0100 0060 22 </t>
    </r>
  </si>
  <si>
    <t xml:space="preserve">Inventar-Höherversicherung </t>
  </si>
  <si>
    <t>Summe (Jahresbeitrag)</t>
  </si>
  <si>
    <t>Grundversicherung (35 €)</t>
  </si>
  <si>
    <t>(10.000 € Laube/2.000 € Inventar/1.000 € Glas)</t>
  </si>
  <si>
    <r>
      <t xml:space="preserve">Verwendungszweck: </t>
    </r>
    <r>
      <rPr>
        <b/>
        <sz val="10"/>
        <color rgb="FF003366"/>
        <rFont val="Calibri"/>
        <family val="2"/>
      </rPr>
      <t xml:space="preserve">FED, Verein, Gartennummer </t>
    </r>
  </si>
  <si>
    <t>Unterschrift Versicherungsnehmer (Pächter)</t>
  </si>
  <si>
    <t>Unterschrift Verein (Versicherungsbeauftragter)</t>
  </si>
  <si>
    <t xml:space="preserve">G r u n d - V e r s i c h e r u n g </t>
  </si>
  <si>
    <t xml:space="preserve">A b s i c h e r u n g </t>
  </si>
  <si>
    <t>g e s a m t</t>
  </si>
  <si>
    <t>H ö h e r - S o l a r</t>
  </si>
  <si>
    <t>Beitrag</t>
  </si>
  <si>
    <r>
      <t>(</t>
    </r>
    <r>
      <rPr>
        <sz val="9"/>
        <color rgb="FF003366"/>
        <rFont val="Calibri"/>
        <family val="2"/>
      </rPr>
      <t>Antrag für Grund- und/oder Höherversicherung</t>
    </r>
    <r>
      <rPr>
        <sz val="9"/>
        <color rgb="FF000000"/>
        <rFont val="Calibri"/>
        <family val="2"/>
      </rPr>
      <t>)</t>
    </r>
  </si>
  <si>
    <t>Schon</t>
  </si>
  <si>
    <t>vorhanden</t>
  </si>
  <si>
    <t>Erhöhung</t>
  </si>
  <si>
    <r>
      <rPr>
        <sz val="10"/>
        <color rgb="FF003366"/>
        <rFont val="Calibri"/>
        <family val="2"/>
      </rPr>
      <t>Je 500 €</t>
    </r>
    <r>
      <rPr>
        <sz val="10"/>
        <color indexed="8"/>
        <rFont val="Calibri"/>
        <family val="2"/>
      </rPr>
      <t xml:space="preserve"> VS-Summe</t>
    </r>
  </si>
  <si>
    <r>
      <rPr>
        <sz val="10"/>
        <color rgb="FF003366"/>
        <rFont val="Calibri"/>
        <family val="2"/>
      </rPr>
      <t>Je 200 €</t>
    </r>
    <r>
      <rPr>
        <sz val="10"/>
        <color indexed="8"/>
        <rFont val="Calibri"/>
        <family val="2"/>
      </rPr>
      <t xml:space="preserve"> VS-Summe</t>
    </r>
  </si>
  <si>
    <t>Solarversicherung</t>
  </si>
  <si>
    <t>Höher / Solar VS</t>
  </si>
  <si>
    <t>zusätzlich</t>
  </si>
  <si>
    <t xml:space="preserve">V S - z u s ä t z l i c h </t>
  </si>
  <si>
    <t xml:space="preserve">V S - v o r h a n d e n </t>
  </si>
  <si>
    <t xml:space="preserve">Grundversicherung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</si>
</sst>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€];[Red]&quot;-&quot;#,##0&quot; &quot;[$€]"/>
    <numFmt numFmtId="165" formatCode="dd&quot;.&quot;mm&quot;.&quot;yyyy"/>
    <numFmt numFmtId="166" formatCode="#,##0.00&quot; &quot;[$€];[Red]&quot;-&quot;#,##0.00&quot; &quot;[$€]"/>
    <numFmt numFmtId="167" formatCode="#,##0.00\ [$€];[Red]\-#,##0.00\ [$€]"/>
    <numFmt numFmtId="168" formatCode="#,##0\ [$€];[Red]\-#,##0\ [$€]"/>
    <numFmt numFmtId="169" formatCode="_-* #,##0\ [$€-407]_-;\-* #,##0\ [$€-407]_-;_-* &quot;-&quot;\ [$€-407]_-;_-@_-"/>
  </numFmts>
  <fonts count="35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2060"/>
      <name val="Calibri"/>
      <family val="2"/>
    </font>
    <font>
      <sz val="10"/>
      <color rgb="FF002060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sz val="8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3366"/>
      <name val="Calibri"/>
      <family val="2"/>
    </font>
    <font>
      <b/>
      <sz val="11"/>
      <color theme="1"/>
      <name val="Calibri"/>
      <family val="2"/>
    </font>
    <font>
      <b/>
      <sz val="10"/>
      <color rgb="FF003366"/>
      <name val="Calibri"/>
      <family val="2"/>
    </font>
    <font>
      <sz val="11"/>
      <color rgb="FF003366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3366"/>
      <name val="Calibri"/>
      <family val="2"/>
    </font>
    <font>
      <b/>
      <sz val="11"/>
      <color rgb="FF003366"/>
      <name val="Calibri"/>
      <family val="2"/>
    </font>
    <font>
      <b/>
      <u/>
      <sz val="9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2060"/>
      <name val="Calibri"/>
      <family val="2"/>
    </font>
    <font>
      <sz val="9"/>
      <color rgb="FF003366"/>
      <name val="Calibri"/>
      <family val="2"/>
    </font>
    <font>
      <sz val="8"/>
      <color rgb="FF003366"/>
      <name val="Calibri"/>
      <family val="2"/>
    </font>
    <font>
      <sz val="8"/>
      <color rgb="FFFF0000"/>
      <name val="Calibri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sz val="8"/>
      <color theme="9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vertical="top"/>
      <protection hidden="1"/>
    </xf>
    <xf numFmtId="0" fontId="2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12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3" fillId="0" borderId="3" xfId="0" applyFont="1" applyBorder="1" applyProtection="1">
      <protection hidden="1"/>
    </xf>
    <xf numFmtId="164" fontId="7" fillId="0" borderId="3" xfId="0" applyNumberFormat="1" applyFont="1" applyBorder="1" applyAlignment="1" applyProtection="1">
      <alignment horizontal="right"/>
      <protection hidden="1"/>
    </xf>
    <xf numFmtId="169" fontId="7" fillId="0" borderId="11" xfId="0" applyNumberFormat="1" applyFont="1" applyBorder="1" applyProtection="1">
      <protection hidden="1"/>
    </xf>
    <xf numFmtId="0" fontId="3" fillId="0" borderId="5" xfId="0" applyFont="1" applyBorder="1" applyProtection="1">
      <protection hidden="1"/>
    </xf>
    <xf numFmtId="169" fontId="0" fillId="0" borderId="18" xfId="0" applyNumberFormat="1" applyBorder="1" applyAlignment="1" applyProtection="1">
      <alignment horizontal="right"/>
      <protection hidden="1"/>
    </xf>
    <xf numFmtId="164" fontId="3" fillId="0" borderId="12" xfId="0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169" fontId="7" fillId="0" borderId="13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0" fillId="0" borderId="1" xfId="0" applyBorder="1" applyProtection="1">
      <protection hidden="1"/>
    </xf>
    <xf numFmtId="14" fontId="6" fillId="0" borderId="1" xfId="0" applyNumberFormat="1" applyFont="1" applyBorder="1" applyAlignment="1" applyProtection="1">
      <alignment horizontal="center"/>
      <protection hidden="1"/>
    </xf>
    <xf numFmtId="0" fontId="11" fillId="0" borderId="21" xfId="1" applyBorder="1" applyAlignment="1" applyProtection="1">
      <alignment horizontal="left"/>
      <protection hidden="1"/>
    </xf>
    <xf numFmtId="0" fontId="11" fillId="0" borderId="0" xfId="1" applyProtection="1">
      <protection hidden="1"/>
    </xf>
    <xf numFmtId="0" fontId="11" fillId="0" borderId="0" xfId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6" fillId="0" borderId="29" xfId="0" applyFont="1" applyBorder="1" applyAlignment="1" applyProtection="1">
      <alignment vertical="center"/>
      <protection hidden="1"/>
    </xf>
    <xf numFmtId="0" fontId="16" fillId="2" borderId="14" xfId="0" applyFont="1" applyFill="1" applyBorder="1" applyAlignment="1" applyProtection="1">
      <alignment horizontal="left" vertical="center"/>
      <protection hidden="1"/>
    </xf>
    <xf numFmtId="0" fontId="16" fillId="2" borderId="22" xfId="0" applyFont="1" applyFill="1" applyBorder="1" applyAlignment="1" applyProtection="1">
      <alignment horizontal="left" vertical="center"/>
      <protection hidden="1"/>
    </xf>
    <xf numFmtId="0" fontId="27" fillId="2" borderId="3" xfId="0" applyFont="1" applyFill="1" applyBorder="1" applyProtection="1">
      <protection hidden="1"/>
    </xf>
    <xf numFmtId="0" fontId="27" fillId="2" borderId="10" xfId="0" applyFont="1" applyFill="1" applyBorder="1" applyProtection="1">
      <protection hidden="1"/>
    </xf>
    <xf numFmtId="166" fontId="28" fillId="2" borderId="11" xfId="0" applyNumberFormat="1" applyFont="1" applyFill="1" applyBorder="1" applyAlignment="1" applyProtection="1">
      <alignment horizontal="right" vertical="center"/>
      <protection hidden="1"/>
    </xf>
    <xf numFmtId="0" fontId="21" fillId="2" borderId="15" xfId="0" applyFont="1" applyFill="1" applyBorder="1" applyAlignment="1" applyProtection="1">
      <alignment vertical="center"/>
      <protection hidden="1"/>
    </xf>
    <xf numFmtId="0" fontId="21" fillId="2" borderId="16" xfId="0" applyFont="1" applyFill="1" applyBorder="1" applyAlignment="1" applyProtection="1">
      <alignment vertical="center"/>
      <protection hidden="1"/>
    </xf>
    <xf numFmtId="0" fontId="21" fillId="2" borderId="17" xfId="0" applyFont="1" applyFill="1" applyBorder="1" applyAlignment="1" applyProtection="1">
      <alignment vertical="center"/>
      <protection hidden="1"/>
    </xf>
    <xf numFmtId="0" fontId="22" fillId="0" borderId="29" xfId="0" applyFont="1" applyBorder="1" applyAlignment="1" applyProtection="1">
      <alignment vertical="center"/>
      <protection hidden="1"/>
    </xf>
    <xf numFmtId="0" fontId="16" fillId="2" borderId="23" xfId="0" applyFont="1" applyFill="1" applyBorder="1" applyAlignment="1" applyProtection="1">
      <alignment horizontal="left" vertical="center"/>
      <protection hidden="1"/>
    </xf>
    <xf numFmtId="0" fontId="3" fillId="0" borderId="16" xfId="0" applyFont="1" applyBorder="1" applyProtection="1">
      <protection hidden="1"/>
    </xf>
    <xf numFmtId="0" fontId="0" fillId="0" borderId="16" xfId="0" applyBorder="1" applyProtection="1"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0" fillId="2" borderId="30" xfId="0" applyFill="1" applyBorder="1" applyProtection="1">
      <protection hidden="1"/>
    </xf>
    <xf numFmtId="169" fontId="14" fillId="2" borderId="12" xfId="0" applyNumberFormat="1" applyFont="1" applyFill="1" applyBorder="1" applyAlignment="1" applyProtection="1">
      <alignment vertical="center"/>
      <protection hidden="1"/>
    </xf>
    <xf numFmtId="3" fontId="13" fillId="2" borderId="15" xfId="0" applyNumberFormat="1" applyFont="1" applyFill="1" applyBorder="1" applyProtection="1">
      <protection hidden="1"/>
    </xf>
    <xf numFmtId="3" fontId="13" fillId="2" borderId="16" xfId="0" applyNumberFormat="1" applyFont="1" applyFill="1" applyBorder="1" applyProtection="1">
      <protection hidden="1"/>
    </xf>
    <xf numFmtId="0" fontId="13" fillId="2" borderId="16" xfId="0" applyFont="1" applyFill="1" applyBorder="1" applyProtection="1">
      <protection hidden="1"/>
    </xf>
    <xf numFmtId="0" fontId="12" fillId="2" borderId="16" xfId="0" applyFont="1" applyFill="1" applyBorder="1" applyProtection="1">
      <protection hidden="1"/>
    </xf>
    <xf numFmtId="0" fontId="25" fillId="0" borderId="0" xfId="0" applyFont="1" applyAlignment="1" applyProtection="1">
      <alignment vertical="top" wrapText="1"/>
      <protection hidden="1"/>
    </xf>
    <xf numFmtId="0" fontId="3" fillId="2" borderId="29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26" fillId="2" borderId="32" xfId="0" applyFont="1" applyFill="1" applyBorder="1" applyProtection="1">
      <protection hidden="1"/>
    </xf>
    <xf numFmtId="0" fontId="4" fillId="0" borderId="29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4" borderId="34" xfId="1" applyFont="1" applyFill="1" applyBorder="1" applyAlignment="1" applyProtection="1">
      <alignment horizontal="center"/>
      <protection hidden="1"/>
    </xf>
    <xf numFmtId="0" fontId="3" fillId="0" borderId="29" xfId="0" applyFont="1" applyBorder="1" applyProtection="1">
      <protection hidden="1"/>
    </xf>
    <xf numFmtId="0" fontId="3" fillId="0" borderId="32" xfId="0" applyFont="1" applyBorder="1" applyProtection="1">
      <protection hidden="1"/>
    </xf>
    <xf numFmtId="0" fontId="4" fillId="0" borderId="36" xfId="0" applyFont="1" applyBorder="1" applyProtection="1">
      <protection hidden="1"/>
    </xf>
    <xf numFmtId="0" fontId="1" fillId="4" borderId="37" xfId="1" applyFont="1" applyFill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168" fontId="1" fillId="4" borderId="38" xfId="1" applyNumberFormat="1" applyFont="1" applyFill="1" applyBorder="1" applyAlignment="1" applyProtection="1">
      <alignment horizontal="center"/>
      <protection hidden="1"/>
    </xf>
    <xf numFmtId="0" fontId="3" fillId="0" borderId="39" xfId="0" applyFont="1" applyBorder="1" applyProtection="1">
      <protection hidden="1"/>
    </xf>
    <xf numFmtId="0" fontId="4" fillId="2" borderId="15" xfId="0" applyFont="1" applyFill="1" applyBorder="1" applyProtection="1">
      <protection hidden="1"/>
    </xf>
    <xf numFmtId="0" fontId="3" fillId="2" borderId="16" xfId="0" applyFont="1" applyFill="1" applyBorder="1" applyProtection="1">
      <protection hidden="1"/>
    </xf>
    <xf numFmtId="169" fontId="14" fillId="2" borderId="16" xfId="0" applyNumberFormat="1" applyFont="1" applyFill="1" applyBorder="1" applyProtection="1">
      <protection hidden="1"/>
    </xf>
    <xf numFmtId="0" fontId="0" fillId="2" borderId="40" xfId="0" applyFill="1" applyBorder="1" applyProtection="1">
      <protection hidden="1"/>
    </xf>
    <xf numFmtId="169" fontId="4" fillId="2" borderId="41" xfId="0" applyNumberFormat="1" applyFont="1" applyFill="1" applyBorder="1" applyProtection="1">
      <protection hidden="1"/>
    </xf>
    <xf numFmtId="169" fontId="14" fillId="2" borderId="41" xfId="0" applyNumberFormat="1" applyFont="1" applyFill="1" applyBorder="1" applyProtection="1">
      <protection hidden="1"/>
    </xf>
    <xf numFmtId="168" fontId="1" fillId="2" borderId="40" xfId="1" applyNumberFormat="1" applyFont="1" applyFill="1" applyBorder="1" applyAlignment="1" applyProtection="1">
      <alignment horizontal="center"/>
      <protection hidden="1"/>
    </xf>
    <xf numFmtId="169" fontId="4" fillId="2" borderId="42" xfId="0" applyNumberFormat="1" applyFont="1" applyFill="1" applyBorder="1" applyProtection="1">
      <protection hidden="1"/>
    </xf>
    <xf numFmtId="0" fontId="20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18" fillId="0" borderId="2" xfId="0" applyFont="1" applyBorder="1" applyAlignment="1" applyProtection="1">
      <alignment horizontal="left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0" fontId="7" fillId="2" borderId="14" xfId="0" applyFont="1" applyFill="1" applyBorder="1" applyAlignment="1" applyProtection="1">
      <alignment horizontal="center" vertical="center"/>
      <protection hidden="1"/>
    </xf>
    <xf numFmtId="0" fontId="7" fillId="2" borderId="23" xfId="0" applyFont="1" applyFill="1" applyBorder="1" applyAlignment="1" applyProtection="1">
      <alignment horizontal="center" vertical="center"/>
      <protection hidden="1"/>
    </xf>
    <xf numFmtId="0" fontId="34" fillId="2" borderId="15" xfId="0" applyFont="1" applyFill="1" applyBorder="1" applyAlignment="1" applyProtection="1">
      <alignment horizontal="center" vertical="center"/>
      <protection hidden="1"/>
    </xf>
    <xf numFmtId="0" fontId="34" fillId="2" borderId="17" xfId="0" applyFont="1" applyFill="1" applyBorder="1" applyAlignment="1" applyProtection="1">
      <alignment horizontal="center" vertical="center"/>
      <protection hidden="1"/>
    </xf>
    <xf numFmtId="0" fontId="7" fillId="6" borderId="18" xfId="0" applyFont="1" applyFill="1" applyBorder="1" applyAlignment="1" applyProtection="1">
      <alignment horizontal="center" vertical="center"/>
      <protection hidden="1"/>
    </xf>
    <xf numFmtId="0" fontId="7" fillId="6" borderId="28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3" fillId="2" borderId="23" xfId="0" applyFont="1" applyFill="1" applyBorder="1" applyAlignment="1" applyProtection="1">
      <alignment horizontal="center" vertical="center" wrapText="1"/>
      <protection hidden="1"/>
    </xf>
    <xf numFmtId="0" fontId="33" fillId="5" borderId="15" xfId="0" applyFont="1" applyFill="1" applyBorder="1" applyAlignment="1" applyProtection="1">
      <alignment horizontal="center" vertical="center" wrapText="1"/>
      <protection hidden="1"/>
    </xf>
    <xf numFmtId="0" fontId="33" fillId="5" borderId="17" xfId="0" applyFont="1" applyFill="1" applyBorder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31" fillId="2" borderId="15" xfId="0" applyFont="1" applyFill="1" applyBorder="1" applyAlignment="1" applyProtection="1">
      <alignment horizontal="center" vertical="center"/>
      <protection hidden="1"/>
    </xf>
    <xf numFmtId="0" fontId="31" fillId="2" borderId="17" xfId="0" applyFont="1" applyFill="1" applyBorder="1" applyAlignment="1" applyProtection="1">
      <alignment horizontal="center" vertical="center"/>
      <protection hidden="1"/>
    </xf>
    <xf numFmtId="167" fontId="7" fillId="0" borderId="7" xfId="1" applyNumberFormat="1" applyFont="1" applyBorder="1" applyAlignment="1" applyProtection="1">
      <alignment horizontal="center" vertical="center"/>
      <protection hidden="1"/>
    </xf>
    <xf numFmtId="167" fontId="7" fillId="0" borderId="33" xfId="1" applyNumberFormat="1" applyFont="1" applyBorder="1" applyAlignment="1" applyProtection="1">
      <alignment horizontal="center" vertical="center"/>
      <protection hidden="1"/>
    </xf>
    <xf numFmtId="167" fontId="9" fillId="3" borderId="6" xfId="1" applyNumberFormat="1" applyFont="1" applyFill="1" applyBorder="1" applyAlignment="1" applyProtection="1">
      <alignment horizontal="center" vertical="center"/>
      <protection hidden="1"/>
    </xf>
    <xf numFmtId="167" fontId="9" fillId="3" borderId="31" xfId="1" applyNumberFormat="1" applyFont="1" applyFill="1" applyBorder="1" applyAlignment="1" applyProtection="1">
      <alignment horizontal="center" vertical="center"/>
      <protection hidden="1"/>
    </xf>
    <xf numFmtId="0" fontId="11" fillId="0" borderId="22" xfId="1" applyBorder="1" applyAlignment="1" applyProtection="1">
      <alignment horizontal="center"/>
      <protection hidden="1"/>
    </xf>
    <xf numFmtId="3" fontId="7" fillId="0" borderId="4" xfId="0" applyNumberFormat="1" applyFont="1" applyBorder="1" applyAlignment="1" applyProtection="1">
      <alignment horizontal="center" vertical="center"/>
      <protection hidden="1"/>
    </xf>
    <xf numFmtId="3" fontId="7" fillId="0" borderId="25" xfId="0" applyNumberFormat="1" applyFont="1" applyBorder="1" applyAlignment="1" applyProtection="1">
      <alignment horizontal="center" vertical="center"/>
      <protection hidden="1"/>
    </xf>
    <xf numFmtId="3" fontId="7" fillId="0" borderId="26" xfId="0" applyNumberFormat="1" applyFont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169" fontId="9" fillId="0" borderId="18" xfId="0" applyNumberFormat="1" applyFont="1" applyBorder="1" applyAlignment="1" applyProtection="1">
      <alignment horizontal="right" vertical="center"/>
      <protection hidden="1"/>
    </xf>
    <xf numFmtId="169" fontId="9" fillId="0" borderId="19" xfId="0" applyNumberFormat="1" applyFont="1" applyBorder="1" applyAlignment="1" applyProtection="1">
      <alignment horizontal="right" vertical="center"/>
      <protection hidden="1"/>
    </xf>
    <xf numFmtId="3" fontId="32" fillId="5" borderId="35" xfId="1" applyNumberFormat="1" applyFont="1" applyFill="1" applyBorder="1" applyAlignment="1" applyProtection="1">
      <alignment horizontal="center" vertical="center"/>
      <protection hidden="1"/>
    </xf>
    <xf numFmtId="3" fontId="32" fillId="5" borderId="34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65" fontId="18" fillId="0" borderId="2" xfId="0" applyNumberFormat="1" applyFont="1" applyBorder="1" applyAlignment="1" applyProtection="1">
      <alignment horizontal="right"/>
      <protection hidden="1"/>
    </xf>
    <xf numFmtId="1" fontId="18" fillId="0" borderId="3" xfId="0" applyNumberFormat="1" applyFont="1" applyBorder="1" applyAlignment="1" applyProtection="1">
      <alignment horizontal="right"/>
      <protection hidden="1"/>
    </xf>
  </cellXfs>
  <cellStyles count="2">
    <cellStyle name="Excel Built-in Normal" xfId="1" xr:uid="{C3CF28D8-050F-40B3-9928-9DB2DDF2FF2C}"/>
    <cellStyle name="Standard" xfId="0" builtinId="0" customBuiltin="1"/>
  </cellStyles>
  <dxfs count="18">
    <dxf>
      <border>
        <bottom/>
        <vertical/>
        <horizontal/>
      </border>
    </dxf>
    <dxf>
      <fill>
        <patternFill>
          <bgColor rgb="FFFFFCF3"/>
        </patternFill>
      </fill>
    </dxf>
    <dxf>
      <border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1"/>
      </font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rgb="FFFFFCF3"/>
        </patternFill>
      </fill>
    </dxf>
    <dxf>
      <fill>
        <patternFill>
          <bgColor theme="0" tint="-4.9989318521683403E-2"/>
        </patternFill>
      </fill>
      <border>
        <top style="thin">
          <color auto="1"/>
        </top>
      </border>
    </dxf>
    <dxf>
      <font>
        <color theme="0"/>
      </font>
    </dxf>
    <dxf>
      <font>
        <color theme="0" tint="-0.14996795556505021"/>
      </font>
    </dxf>
    <dxf>
      <fill>
        <patternFill>
          <bgColor rgb="FFFFFCF3"/>
        </patternFill>
      </fill>
    </dxf>
    <dxf>
      <fill>
        <patternFill>
          <bgColor rgb="FFFFFCF3"/>
        </patternFill>
      </fill>
    </dxf>
  </dxfs>
  <tableStyles count="0" defaultTableStyle="TableStyleMedium2" defaultPivotStyle="PivotStyleLight16"/>
  <colors>
    <mruColors>
      <color rgb="FF003366"/>
      <color rgb="FF008000"/>
      <color rgb="FFFFFCF3"/>
      <color rgb="FFFFFFFF"/>
      <color rgb="FFFFFAEB"/>
      <color rgb="FFFFF7E1"/>
      <color rgb="FFFFFBE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47625</xdr:colOff>
      <xdr:row>3</xdr:row>
      <xdr:rowOff>152400</xdr:rowOff>
    </xdr:to>
    <xdr:pic>
      <xdr:nvPicPr>
        <xdr:cNvPr id="2063" name="Grafik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10</xdr:row>
          <xdr:rowOff>133350</xdr:rowOff>
        </xdr:from>
        <xdr:to>
          <xdr:col>10</xdr:col>
          <xdr:colOff>114300</xdr:colOff>
          <xdr:row>15</xdr:row>
          <xdr:rowOff>57150</xdr:rowOff>
        </xdr:to>
        <xdr:sp macro="" textlink="">
          <xdr:nvSpPr>
            <xdr:cNvPr id="1030" name="AutoShape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6:Q104"/>
  <sheetViews>
    <sheetView showGridLines="0" tabSelected="1" zoomScaleNormal="100" workbookViewId="0">
      <selection activeCell="P20" sqref="P20"/>
    </sheetView>
  </sheetViews>
  <sheetFormatPr baseColWidth="10" defaultRowHeight="15" x14ac:dyDescent="0.25"/>
  <cols>
    <col min="1" max="3" width="10.7109375" style="2" customWidth="1"/>
    <col min="4" max="4" width="6.28515625" style="2" customWidth="1"/>
    <col min="5" max="8" width="8.7109375" style="2" customWidth="1"/>
    <col min="9" max="10" width="7.7109375" style="2" customWidth="1"/>
    <col min="11" max="16384" width="11.42578125" style="2"/>
  </cols>
  <sheetData>
    <row r="6" spans="1:17" ht="15" customHeight="1" x14ac:dyDescent="0.25">
      <c r="A6" s="1" t="s">
        <v>0</v>
      </c>
      <c r="B6" s="1"/>
    </row>
    <row r="7" spans="1:17" x14ac:dyDescent="0.25">
      <c r="A7" s="1" t="s">
        <v>1</v>
      </c>
      <c r="B7" s="1"/>
    </row>
    <row r="8" spans="1:17" x14ac:dyDescent="0.25">
      <c r="A8" s="1" t="s">
        <v>2</v>
      </c>
      <c r="B8" s="1"/>
    </row>
    <row r="9" spans="1:17" ht="15" customHeight="1" x14ac:dyDescent="0.25">
      <c r="A9" s="1" t="s">
        <v>3</v>
      </c>
      <c r="B9" s="1"/>
      <c r="N9" s="51"/>
      <c r="O9" s="51"/>
      <c r="P9" s="51"/>
      <c r="Q9" s="51"/>
    </row>
    <row r="10" spans="1:17" x14ac:dyDescent="0.25">
      <c r="A10" s="1" t="s">
        <v>4</v>
      </c>
      <c r="B10" s="1"/>
      <c r="N10" s="51"/>
      <c r="O10" s="51"/>
      <c r="P10" s="51"/>
      <c r="Q10" s="51"/>
    </row>
    <row r="11" spans="1:17" ht="15.75" thickBot="1" x14ac:dyDescent="0.3">
      <c r="N11" s="51"/>
      <c r="O11" s="51"/>
      <c r="P11" s="51"/>
      <c r="Q11" s="51"/>
    </row>
    <row r="12" spans="1:17" ht="18.75" customHeight="1" x14ac:dyDescent="0.25">
      <c r="A12" s="31" t="s">
        <v>26</v>
      </c>
      <c r="B12" s="32"/>
      <c r="C12" s="32"/>
      <c r="D12" s="40"/>
      <c r="E12" s="30"/>
      <c r="N12" s="51"/>
      <c r="O12" s="51"/>
      <c r="P12" s="51"/>
    </row>
    <row r="13" spans="1:17" ht="18.75" customHeight="1" thickBot="1" x14ac:dyDescent="0.3">
      <c r="A13" s="36" t="s">
        <v>43</v>
      </c>
      <c r="B13" s="37"/>
      <c r="C13" s="37"/>
      <c r="D13" s="38"/>
      <c r="E13" s="39"/>
      <c r="N13" s="51"/>
      <c r="O13" s="51"/>
      <c r="P13" s="51"/>
      <c r="Q13" s="51"/>
    </row>
    <row r="14" spans="1:17" ht="15" customHeight="1" x14ac:dyDescent="0.25">
      <c r="A14" s="79"/>
      <c r="B14" s="79"/>
      <c r="C14" s="79"/>
      <c r="D14" s="3"/>
      <c r="E14" s="3"/>
      <c r="N14" s="51"/>
      <c r="O14" s="51"/>
      <c r="P14" s="51"/>
      <c r="Q14" s="51"/>
    </row>
    <row r="15" spans="1:17" ht="15.75" customHeight="1" x14ac:dyDescent="0.3">
      <c r="A15" s="73"/>
      <c r="B15" s="74"/>
      <c r="C15" s="75"/>
      <c r="E15" s="28"/>
      <c r="N15" s="51"/>
      <c r="O15" s="51"/>
      <c r="P15" s="51"/>
      <c r="Q15" s="51"/>
    </row>
    <row r="16" spans="1:17" s="4" customFormat="1" ht="15.75" customHeight="1" x14ac:dyDescent="0.3">
      <c r="A16" s="73"/>
      <c r="B16" s="73"/>
      <c r="C16" s="75"/>
      <c r="E16" s="29"/>
      <c r="N16" s="51"/>
      <c r="O16" s="51"/>
      <c r="P16" s="51"/>
      <c r="Q16" s="51"/>
    </row>
    <row r="17" spans="1:14" ht="15.75" customHeight="1" x14ac:dyDescent="0.25"/>
    <row r="18" spans="1:14" x14ac:dyDescent="0.25">
      <c r="A18" s="2" t="s">
        <v>5</v>
      </c>
      <c r="D18" s="76"/>
      <c r="E18" s="76"/>
      <c r="F18" s="76"/>
      <c r="G18" s="76"/>
      <c r="J18" s="5" t="s">
        <v>6</v>
      </c>
    </row>
    <row r="19" spans="1:14" x14ac:dyDescent="0.25">
      <c r="D19" s="6"/>
      <c r="E19" s="6"/>
      <c r="F19" s="6"/>
    </row>
    <row r="20" spans="1:14" x14ac:dyDescent="0.25">
      <c r="A20" s="2" t="s">
        <v>7</v>
      </c>
      <c r="D20" s="76"/>
      <c r="E20" s="76"/>
      <c r="F20" s="76"/>
      <c r="G20" s="76"/>
    </row>
    <row r="21" spans="1:14" x14ac:dyDescent="0.25">
      <c r="D21" s="6"/>
      <c r="E21" s="6"/>
      <c r="F21" s="6"/>
    </row>
    <row r="22" spans="1:14" x14ac:dyDescent="0.25">
      <c r="A22" s="2" t="s">
        <v>8</v>
      </c>
      <c r="B22" s="113"/>
      <c r="D22" s="2" t="s">
        <v>9</v>
      </c>
      <c r="F22" s="112"/>
      <c r="G22" s="112"/>
      <c r="I22" s="80" t="s">
        <v>27</v>
      </c>
      <c r="J22" s="80"/>
      <c r="N22" s="111"/>
    </row>
    <row r="23" spans="1:14" ht="15.75" thickBot="1" x14ac:dyDescent="0.3">
      <c r="B23" s="7"/>
      <c r="E23" s="8"/>
      <c r="G23" s="5"/>
      <c r="H23" s="5"/>
    </row>
    <row r="24" spans="1:14" ht="15" customHeight="1" x14ac:dyDescent="0.25">
      <c r="A24" s="91" t="s">
        <v>38</v>
      </c>
      <c r="B24" s="92"/>
      <c r="C24" s="92"/>
      <c r="D24" s="93"/>
      <c r="E24" s="81" t="s">
        <v>41</v>
      </c>
      <c r="F24" s="82"/>
      <c r="G24" s="81" t="s">
        <v>41</v>
      </c>
      <c r="H24" s="82"/>
      <c r="I24" s="87" t="s">
        <v>39</v>
      </c>
      <c r="J24" s="88"/>
    </row>
    <row r="25" spans="1:14" ht="15" customHeight="1" thickBot="1" x14ac:dyDescent="0.3">
      <c r="A25" s="47">
        <v>10000</v>
      </c>
      <c r="B25" s="48">
        <v>2000</v>
      </c>
      <c r="C25" s="49"/>
      <c r="D25" s="50"/>
      <c r="E25" s="83" t="s">
        <v>53</v>
      </c>
      <c r="F25" s="84"/>
      <c r="G25" s="94" t="s">
        <v>52</v>
      </c>
      <c r="H25" s="95"/>
      <c r="I25" s="89" t="s">
        <v>40</v>
      </c>
      <c r="J25" s="90"/>
    </row>
    <row r="26" spans="1:14" x14ac:dyDescent="0.25">
      <c r="A26" s="52" t="s">
        <v>33</v>
      </c>
      <c r="B26" s="53"/>
      <c r="C26" s="45"/>
      <c r="D26" s="46">
        <v>35</v>
      </c>
      <c r="E26" s="43" t="s">
        <v>44</v>
      </c>
      <c r="F26" s="85" t="s">
        <v>42</v>
      </c>
      <c r="G26" s="43" t="s">
        <v>46</v>
      </c>
      <c r="H26" s="77" t="s">
        <v>42</v>
      </c>
      <c r="I26" s="98" t="s">
        <v>54</v>
      </c>
      <c r="J26" s="99"/>
    </row>
    <row r="27" spans="1:14" x14ac:dyDescent="0.25">
      <c r="A27" s="54" t="s">
        <v>34</v>
      </c>
      <c r="B27" s="33"/>
      <c r="C27" s="34"/>
      <c r="D27" s="35"/>
      <c r="E27" s="44" t="s">
        <v>45</v>
      </c>
      <c r="F27" s="86"/>
      <c r="G27" s="44" t="s">
        <v>51</v>
      </c>
      <c r="H27" s="78"/>
      <c r="I27" s="96" t="s">
        <v>50</v>
      </c>
      <c r="J27" s="97"/>
    </row>
    <row r="28" spans="1:14" x14ac:dyDescent="0.25">
      <c r="A28" s="55"/>
      <c r="B28" s="9"/>
      <c r="C28" s="56">
        <v>500</v>
      </c>
      <c r="D28" s="10"/>
      <c r="E28" s="11" t="s">
        <v>11</v>
      </c>
      <c r="F28" s="12"/>
      <c r="G28" s="11" t="s">
        <v>11</v>
      </c>
      <c r="H28" s="12"/>
      <c r="J28" s="57" t="s">
        <v>11</v>
      </c>
    </row>
    <row r="29" spans="1:14" x14ac:dyDescent="0.25">
      <c r="A29" s="58" t="s">
        <v>10</v>
      </c>
      <c r="B29" s="9"/>
      <c r="C29" s="9"/>
      <c r="D29" s="10"/>
      <c r="E29" s="101"/>
      <c r="F29" s="107">
        <f>E29*C30/500</f>
        <v>0</v>
      </c>
      <c r="G29" s="101"/>
      <c r="H29" s="107">
        <f>G29*C30/500</f>
        <v>0</v>
      </c>
      <c r="I29" s="106"/>
      <c r="J29" s="109">
        <f>IF(A24&gt;0,G29+A25+E29,G29+A25+E29)</f>
        <v>10000</v>
      </c>
    </row>
    <row r="30" spans="1:14" x14ac:dyDescent="0.25">
      <c r="A30" s="59" t="s">
        <v>47</v>
      </c>
      <c r="B30" s="13"/>
      <c r="C30" s="14">
        <v>1</v>
      </c>
      <c r="D30" s="15"/>
      <c r="E30" s="102"/>
      <c r="F30" s="107"/>
      <c r="G30" s="102"/>
      <c r="H30" s="107"/>
      <c r="I30" s="106"/>
      <c r="J30" s="110"/>
    </row>
    <row r="31" spans="1:14" x14ac:dyDescent="0.25">
      <c r="A31" s="60"/>
      <c r="B31" s="16"/>
      <c r="C31" s="56">
        <v>500</v>
      </c>
      <c r="D31" s="10"/>
      <c r="E31" s="11" t="s">
        <v>11</v>
      </c>
      <c r="F31" s="17"/>
      <c r="G31" s="11" t="s">
        <v>11</v>
      </c>
      <c r="H31" s="17"/>
      <c r="J31" s="61" t="s">
        <v>11</v>
      </c>
    </row>
    <row r="32" spans="1:14" x14ac:dyDescent="0.25">
      <c r="A32" s="58" t="s">
        <v>31</v>
      </c>
      <c r="B32" s="9"/>
      <c r="C32" s="9"/>
      <c r="D32" s="10"/>
      <c r="E32" s="103"/>
      <c r="F32" s="107">
        <f>E32*C33/500</f>
        <v>0</v>
      </c>
      <c r="G32" s="103"/>
      <c r="H32" s="107">
        <f>G32*C33/500</f>
        <v>0</v>
      </c>
      <c r="I32" s="106"/>
      <c r="J32" s="109">
        <f>IF(A24&gt;0,G32+B25+E32,G32+B25+E32)</f>
        <v>2000</v>
      </c>
    </row>
    <row r="33" spans="1:11" x14ac:dyDescent="0.25">
      <c r="A33" s="59" t="s">
        <v>47</v>
      </c>
      <c r="B33" s="13"/>
      <c r="C33" s="14">
        <v>4</v>
      </c>
      <c r="D33" s="15"/>
      <c r="E33" s="102"/>
      <c r="F33" s="107"/>
      <c r="G33" s="102"/>
      <c r="H33" s="107"/>
      <c r="I33" s="106"/>
      <c r="J33" s="110"/>
    </row>
    <row r="34" spans="1:11" x14ac:dyDescent="0.25">
      <c r="A34" s="62"/>
      <c r="B34" s="16"/>
      <c r="C34" s="56">
        <v>200</v>
      </c>
      <c r="D34" s="18"/>
      <c r="E34" s="11" t="s">
        <v>11</v>
      </c>
      <c r="F34" s="17"/>
      <c r="G34" s="11" t="s">
        <v>11</v>
      </c>
      <c r="H34" s="17"/>
      <c r="J34" s="63" t="s">
        <v>11</v>
      </c>
    </row>
    <row r="35" spans="1:11" x14ac:dyDescent="0.25">
      <c r="A35" s="58" t="s">
        <v>49</v>
      </c>
      <c r="B35" s="9"/>
      <c r="C35" s="9"/>
      <c r="D35" s="10"/>
      <c r="E35" s="104"/>
      <c r="F35" s="107">
        <f>E35*C36/200</f>
        <v>0</v>
      </c>
      <c r="G35" s="104"/>
      <c r="H35" s="107">
        <f>G35*C36/200</f>
        <v>0</v>
      </c>
      <c r="J35" s="109">
        <f>IF(A24&gt;0,G35+E35,G35+E35)</f>
        <v>0</v>
      </c>
    </row>
    <row r="36" spans="1:11" ht="15.75" thickBot="1" x14ac:dyDescent="0.3">
      <c r="A36" s="64" t="s">
        <v>48</v>
      </c>
      <c r="B36" s="19"/>
      <c r="C36" s="20">
        <v>10</v>
      </c>
      <c r="D36" s="21"/>
      <c r="E36" s="105"/>
      <c r="F36" s="108"/>
      <c r="G36" s="105"/>
      <c r="H36" s="108"/>
      <c r="J36" s="110"/>
    </row>
    <row r="37" spans="1:11" ht="15.75" thickBot="1" x14ac:dyDescent="0.3">
      <c r="A37" s="65" t="s">
        <v>32</v>
      </c>
      <c r="B37" s="66"/>
      <c r="C37" s="66"/>
      <c r="D37" s="67">
        <f>D26</f>
        <v>35</v>
      </c>
      <c r="E37" s="68"/>
      <c r="F37" s="69">
        <f>SUM(F29,F32,F35)</f>
        <v>0</v>
      </c>
      <c r="G37" s="68"/>
      <c r="H37" s="70">
        <f>SUM(H29,H32,H35)</f>
        <v>0</v>
      </c>
      <c r="I37" s="71"/>
      <c r="J37" s="72">
        <f>SUM(D37,F37,H37)</f>
        <v>35</v>
      </c>
    </row>
    <row r="38" spans="1:11" x14ac:dyDescent="0.25">
      <c r="A38" s="9"/>
      <c r="B38" s="9"/>
      <c r="C38" s="9"/>
      <c r="D38" s="9"/>
      <c r="E38" s="9"/>
      <c r="F38" s="9"/>
      <c r="G38" s="9"/>
    </row>
    <row r="39" spans="1:11" x14ac:dyDescent="0.25">
      <c r="A39" s="22" t="s">
        <v>14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9" t="s">
        <v>20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9" t="s">
        <v>21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22" t="s">
        <v>22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9" t="s">
        <v>15</v>
      </c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9" t="s">
        <v>24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9" t="s">
        <v>16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9" t="s">
        <v>17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9" t="s">
        <v>18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22" t="s">
        <v>12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22" t="s">
        <v>13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22" t="s">
        <v>19</v>
      </c>
      <c r="B50" s="22"/>
      <c r="C50" s="22"/>
      <c r="D50" s="22"/>
      <c r="E50" s="22"/>
      <c r="F50" s="22"/>
      <c r="G50" s="22"/>
      <c r="H50" s="22"/>
      <c r="I50" s="9"/>
      <c r="J50" s="9"/>
      <c r="K50" s="9"/>
    </row>
    <row r="51" spans="1:11" x14ac:dyDescent="0.25">
      <c r="A51" s="22" t="s">
        <v>30</v>
      </c>
      <c r="B51" s="22"/>
      <c r="C51" s="22"/>
      <c r="D51" s="22"/>
      <c r="E51" s="22"/>
      <c r="F51" s="22"/>
      <c r="G51" s="22"/>
      <c r="H51" s="22"/>
      <c r="I51" s="9"/>
      <c r="J51" s="9"/>
      <c r="K51" s="9"/>
    </row>
    <row r="52" spans="1:11" x14ac:dyDescent="0.25">
      <c r="A52" s="22" t="s">
        <v>35</v>
      </c>
      <c r="B52" s="22"/>
      <c r="C52" s="22"/>
      <c r="D52" s="22"/>
      <c r="E52" s="22"/>
      <c r="F52" s="22"/>
      <c r="G52" s="22"/>
      <c r="H52" s="22"/>
      <c r="I52" s="9"/>
      <c r="J52" s="9"/>
      <c r="K52" s="9"/>
    </row>
    <row r="53" spans="1:11" x14ac:dyDescent="0.25">
      <c r="A53" s="22"/>
      <c r="B53" s="22"/>
      <c r="C53" s="22"/>
      <c r="D53" s="22"/>
      <c r="E53" s="22"/>
      <c r="F53" s="22"/>
      <c r="G53" s="22"/>
      <c r="H53" s="22"/>
      <c r="I53" s="9"/>
      <c r="J53" s="9"/>
      <c r="K53" s="9"/>
    </row>
    <row r="55" spans="1:11" ht="15.75" thickBot="1" x14ac:dyDescent="0.3">
      <c r="A55" s="2" t="s">
        <v>28</v>
      </c>
      <c r="B55" s="23" t="s">
        <v>29</v>
      </c>
      <c r="C55" s="24">
        <f ca="1">TODAY()</f>
        <v>46070</v>
      </c>
      <c r="D55" s="42"/>
      <c r="E55" s="42"/>
      <c r="F55" s="42"/>
      <c r="G55" s="42"/>
      <c r="H55" s="42"/>
      <c r="I55" s="42"/>
      <c r="J55" s="42"/>
    </row>
    <row r="56" spans="1:11" x14ac:dyDescent="0.25">
      <c r="A56" s="25" t="s">
        <v>23</v>
      </c>
      <c r="B56" s="26"/>
      <c r="C56" s="27" t="s">
        <v>25</v>
      </c>
      <c r="D56" s="100" t="s">
        <v>36</v>
      </c>
      <c r="E56" s="100"/>
      <c r="F56" s="100"/>
      <c r="G56" s="100"/>
      <c r="H56" s="100"/>
      <c r="I56" s="100"/>
      <c r="J56" s="100"/>
    </row>
    <row r="57" spans="1:11" x14ac:dyDescent="0.25">
      <c r="A57" s="9"/>
      <c r="B57" s="9"/>
      <c r="C57" s="9"/>
      <c r="D57" s="9"/>
      <c r="E57" s="9"/>
      <c r="F57" s="9"/>
      <c r="G57" s="9"/>
    </row>
    <row r="58" spans="1:11" x14ac:dyDescent="0.25">
      <c r="A58" s="9"/>
      <c r="B58" s="9"/>
      <c r="C58" s="9"/>
      <c r="D58" s="9"/>
      <c r="E58" s="9"/>
      <c r="F58" s="9"/>
      <c r="G58" s="9"/>
    </row>
    <row r="59" spans="1:11" x14ac:dyDescent="0.25">
      <c r="A59" s="9"/>
      <c r="B59" s="9"/>
      <c r="C59" s="9"/>
      <c r="D59" s="9"/>
      <c r="E59" s="9"/>
      <c r="F59" s="9"/>
      <c r="G59" s="9"/>
    </row>
    <row r="60" spans="1:11" ht="15.75" thickBot="1" x14ac:dyDescent="0.3">
      <c r="A60" s="9"/>
      <c r="B60" s="9"/>
      <c r="C60" s="9"/>
      <c r="D60" s="41"/>
      <c r="E60" s="41"/>
      <c r="F60" s="41"/>
      <c r="G60" s="41"/>
      <c r="H60" s="42"/>
      <c r="I60" s="42"/>
      <c r="J60" s="42"/>
    </row>
    <row r="61" spans="1:11" x14ac:dyDescent="0.25">
      <c r="A61" s="9"/>
      <c r="B61" s="9"/>
      <c r="C61" s="9"/>
      <c r="D61" s="100" t="s">
        <v>37</v>
      </c>
      <c r="E61" s="100"/>
      <c r="F61" s="100"/>
      <c r="G61" s="100"/>
      <c r="H61" s="100"/>
      <c r="I61" s="100"/>
      <c r="J61" s="100"/>
    </row>
    <row r="62" spans="1:11" x14ac:dyDescent="0.25">
      <c r="A62" s="9"/>
      <c r="B62" s="9"/>
      <c r="C62" s="9"/>
      <c r="D62" s="9"/>
      <c r="E62" s="9"/>
      <c r="F62" s="9"/>
      <c r="G62" s="9"/>
    </row>
    <row r="63" spans="1:11" x14ac:dyDescent="0.25">
      <c r="A63" s="9"/>
      <c r="B63" s="9"/>
      <c r="C63" s="9"/>
      <c r="D63" s="9"/>
      <c r="E63" s="9"/>
      <c r="F63" s="9"/>
      <c r="G63" s="9"/>
    </row>
    <row r="64" spans="1:11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</sheetData>
  <sheetProtection algorithmName="SHA-512" hashValue="I4PgyPNSgGFKbRjOfnvGlIQXqeR3IMEoa86ez7Rx6IFtmN2+6bPEFl8jJzU8CSDAji6j4x9ZXa+5oTE0MjRJVg==" saltValue="/yUYSqYqiNAg44Q9Qks5MA==" spinCount="100000" sheet="1" objects="1" scenarios="1"/>
  <protectedRanges>
    <protectedRange sqref="G35" name="Bereich9"/>
    <protectedRange sqref="G32" name="Bereich8"/>
    <protectedRange sqref="G29" name="Bereich7"/>
    <protectedRange sqref="E35" name="Bereich6"/>
    <protectedRange sqref="E32" name="Bereich5"/>
    <protectedRange sqref="E29" name="Bereich4"/>
    <protectedRange sqref="B22:F22" name="Bereich3"/>
    <protectedRange sqref="D18:D20" name="Bereich2"/>
    <protectedRange sqref="C15:C16" name="Bereich1"/>
  </protectedRanges>
  <mergeCells count="35">
    <mergeCell ref="J29:J30"/>
    <mergeCell ref="J32:J33"/>
    <mergeCell ref="J35:J36"/>
    <mergeCell ref="D56:J56"/>
    <mergeCell ref="D61:J61"/>
    <mergeCell ref="G29:G30"/>
    <mergeCell ref="G32:G33"/>
    <mergeCell ref="G35:G36"/>
    <mergeCell ref="I29:I30"/>
    <mergeCell ref="I32:I33"/>
    <mergeCell ref="H29:H30"/>
    <mergeCell ref="H35:H36"/>
    <mergeCell ref="E29:E30"/>
    <mergeCell ref="F29:F30"/>
    <mergeCell ref="E32:E33"/>
    <mergeCell ref="F32:F33"/>
    <mergeCell ref="E35:E36"/>
    <mergeCell ref="F35:F36"/>
    <mergeCell ref="H32:H33"/>
    <mergeCell ref="D18:G18"/>
    <mergeCell ref="D20:G20"/>
    <mergeCell ref="H26:H27"/>
    <mergeCell ref="A14:C14"/>
    <mergeCell ref="I22:J22"/>
    <mergeCell ref="G24:H24"/>
    <mergeCell ref="E24:F24"/>
    <mergeCell ref="E25:F25"/>
    <mergeCell ref="F26:F27"/>
    <mergeCell ref="I24:J24"/>
    <mergeCell ref="I25:J25"/>
    <mergeCell ref="A24:D24"/>
    <mergeCell ref="G25:H25"/>
    <mergeCell ref="I27:J27"/>
    <mergeCell ref="I26:J26"/>
    <mergeCell ref="F22:G22"/>
  </mergeCells>
  <conditionalFormatting sqref="B22">
    <cfRule type="cellIs" dxfId="1" priority="13" operator="equal">
      <formula>0</formula>
    </cfRule>
    <cfRule type="cellIs" dxfId="0" priority="1" operator="notEqual">
      <formula>0</formula>
    </cfRule>
  </conditionalFormatting>
  <conditionalFormatting sqref="D18">
    <cfRule type="cellIs" dxfId="17" priority="15" operator="equal">
      <formula>0</formula>
    </cfRule>
  </conditionalFormatting>
  <conditionalFormatting sqref="D20">
    <cfRule type="cellIs" dxfId="16" priority="14" operator="equal">
      <formula>0</formula>
    </cfRule>
  </conditionalFormatting>
  <conditionalFormatting sqref="D26">
    <cfRule type="cellIs" dxfId="15" priority="37" operator="equal">
      <formula>FALSE</formula>
    </cfRule>
  </conditionalFormatting>
  <conditionalFormatting sqref="D30 D33 D36">
    <cfRule type="cellIs" dxfId="14" priority="34" operator="equal">
      <formula>0</formula>
    </cfRule>
    <cfRule type="cellIs" dxfId="13" priority="40" operator="greaterThan">
      <formula>0</formula>
    </cfRule>
  </conditionalFormatting>
  <conditionalFormatting sqref="E29:E30">
    <cfRule type="cellIs" dxfId="12" priority="11" operator="equal">
      <formula>0</formula>
    </cfRule>
  </conditionalFormatting>
  <conditionalFormatting sqref="E32:E33">
    <cfRule type="cellIs" dxfId="11" priority="10" operator="equal">
      <formula>0</formula>
    </cfRule>
  </conditionalFormatting>
  <conditionalFormatting sqref="E35:E36">
    <cfRule type="cellIs" dxfId="10" priority="9" operator="equal">
      <formula>0</formula>
    </cfRule>
  </conditionalFormatting>
  <conditionalFormatting sqref="F22">
    <cfRule type="cellIs" dxfId="9" priority="12" operator="equal">
      <formula>0</formula>
    </cfRule>
  </conditionalFormatting>
  <conditionalFormatting sqref="G29:G30">
    <cfRule type="cellIs" dxfId="8" priority="8" operator="equal">
      <formula>0</formula>
    </cfRule>
  </conditionalFormatting>
  <conditionalFormatting sqref="G32:G33">
    <cfRule type="cellIs" dxfId="7" priority="7" operator="equal">
      <formula>0</formula>
    </cfRule>
  </conditionalFormatting>
  <conditionalFormatting sqref="G35:G36">
    <cfRule type="cellIs" dxfId="6" priority="6" operator="equal">
      <formula>0</formula>
    </cfRule>
  </conditionalFormatting>
  <conditionalFormatting sqref="J35:J36">
    <cfRule type="expression" dxfId="5" priority="3">
      <formula>$C$16&gt;0</formula>
    </cfRule>
    <cfRule type="expression" dxfId="4" priority="4">
      <formula>$C$15=0</formula>
    </cfRule>
  </conditionalFormatting>
  <conditionalFormatting sqref="N9">
    <cfRule type="expression" dxfId="3" priority="5" stopIfTrue="1">
      <formula>$J$37&gt;0</formula>
    </cfRule>
  </conditionalFormatting>
  <conditionalFormatting sqref="F22:G22">
    <cfRule type="cellIs" dxfId="2" priority="2" operator="not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Width="0" fitToHeight="0" orientation="portrait" r:id="rId1"/>
  <headerFooter>
    <oddHeader xml:space="preserve">&amp;L
</oddHeader>
    <oddFooter>&amp;R&amp;"Calibri,Kursiv"Version Formular 2026.02.01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30" r:id="rId4">
          <objectPr defaultSize="0" print="0" r:id="rId5">
            <anchor moveWithCells="1">
              <from>
                <xdr:col>4</xdr:col>
                <xdr:colOff>381000</xdr:colOff>
                <xdr:row>10</xdr:row>
                <xdr:rowOff>133350</xdr:rowOff>
              </from>
              <to>
                <xdr:col>10</xdr:col>
                <xdr:colOff>114300</xdr:colOff>
                <xdr:row>15</xdr:row>
                <xdr:rowOff>57150</xdr:rowOff>
              </to>
            </anchor>
          </objectPr>
        </oleObject>
      </mc:Choice>
      <mc:Fallback>
        <oleObject progId="Paint.Picture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Hölkeskamp</dc:creator>
  <cp:lastModifiedBy>Ulrich Hölkeskamp</cp:lastModifiedBy>
  <cp:lastPrinted>2026-02-04T16:18:49Z</cp:lastPrinted>
  <dcterms:created xsi:type="dcterms:W3CDTF">2023-02-19T11:57:39Z</dcterms:created>
  <dcterms:modified xsi:type="dcterms:W3CDTF">2026-02-17T19:18:32Z</dcterms:modified>
</cp:coreProperties>
</file>