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Stadtverband Leverkusen\Pdf_interaktiv\"/>
    </mc:Choice>
  </mc:AlternateContent>
  <xr:revisionPtr revIDLastSave="0" documentId="13_ncr:1_{66681975-DA4E-4E8F-892E-5C6410264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D" sheetId="2" r:id="rId1"/>
  </sheets>
  <definedNames>
    <definedName name="_xlnm.Print_Area" localSheetId="0">FED!#REF!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G26" i="2"/>
  <c r="G29" i="2"/>
  <c r="G32" i="2"/>
  <c r="E27" i="2" l="1"/>
  <c r="E30" i="2"/>
  <c r="E33" i="2"/>
  <c r="C52" i="2" l="1"/>
  <c r="E34" i="2" l="1"/>
</calcChain>
</file>

<file path=xl/sharedStrings.xml><?xml version="1.0" encoding="utf-8"?>
<sst xmlns="http://schemas.openxmlformats.org/spreadsheetml/2006/main" count="54" uniqueCount="48">
  <si>
    <t xml:space="preserve">An den </t>
  </si>
  <si>
    <t>Stadtverband Leverkusen</t>
  </si>
  <si>
    <t>der Kleingärtner e.V.</t>
  </si>
  <si>
    <t>Humboldtstr. 45</t>
  </si>
  <si>
    <t>51379 Leverkusen</t>
  </si>
  <si>
    <t xml:space="preserve">Der Kleingärtnerverein: </t>
  </si>
  <si>
    <t>meldet</t>
  </si>
  <si>
    <t>für sein Vereinsmitglied:</t>
  </si>
  <si>
    <t>Garten-Nr:</t>
  </si>
  <si>
    <t>Beginn ab:</t>
  </si>
  <si>
    <t xml:space="preserve">Gebäude-Höherversicherung </t>
  </si>
  <si>
    <t>Solar</t>
  </si>
  <si>
    <t>Summe</t>
  </si>
  <si>
    <t>Achtung:</t>
  </si>
  <si>
    <t>Der Versicherungsbeginn bzw. die Änderung erfolgt mit</t>
  </si>
  <si>
    <t xml:space="preserve">Hinweise: </t>
  </si>
  <si>
    <t xml:space="preserve">(Grundversicherung + Höherversicherung) insgesamt: </t>
  </si>
  <si>
    <t>Inhalt:       10.000,00 €</t>
  </si>
  <si>
    <t xml:space="preserve">Gerätehäuser + Gewächshäuser (soweit diese genehmigt sind) sind über die Laubenversicherung mitversichert. </t>
  </si>
  <si>
    <t>(Wiederbeschaffungswert Laube + Gerätehaus/Gewächshaus (Gebäude bzw. Inhalt) werden addiert.</t>
  </si>
  <si>
    <t>Bareinzahlung in der Geschäftsstelle der Stadtverbandes Leverkusen</t>
  </si>
  <si>
    <t xml:space="preserve">Unterversicherungsverzicht (Inhalt) besteht bei einer Versicherungssumme von 4.000,00 € (2.000,00 € über die </t>
  </si>
  <si>
    <t>Grundversicherung zuzügl. 2.000,00 € über Inhalt-Höherversicherung)</t>
  </si>
  <si>
    <t>Höchstversicherungssummen:</t>
  </si>
  <si>
    <t>Ort,</t>
  </si>
  <si>
    <t xml:space="preserve">Gebäude:  40.000,00 €  </t>
  </si>
  <si>
    <t>Datum</t>
  </si>
  <si>
    <t xml:space="preserve">F E D - V e r s i c h e r u n g </t>
  </si>
  <si>
    <t>nachstehende</t>
  </si>
  <si>
    <t>Leverkusen,</t>
  </si>
  <si>
    <t>den</t>
  </si>
  <si>
    <r>
      <t xml:space="preserve">oder Überweisung - Konto: </t>
    </r>
    <r>
      <rPr>
        <b/>
        <sz val="10"/>
        <color indexed="56"/>
        <rFont val="Calibri"/>
        <family val="2"/>
      </rPr>
      <t xml:space="preserve">IBAN:DE25 3755 1440 0100 0060 22 </t>
    </r>
  </si>
  <si>
    <t>Versicherung</t>
  </si>
  <si>
    <t>Höher / Solar</t>
  </si>
  <si>
    <t xml:space="preserve">Inventar-Höherversicherung </t>
  </si>
  <si>
    <t>Summe (Jahresbeitrag)</t>
  </si>
  <si>
    <t>Absicherung gesamt</t>
  </si>
  <si>
    <r>
      <rPr>
        <sz val="10"/>
        <color rgb="FF003366"/>
        <rFont val="Calibri"/>
        <family val="2"/>
      </rPr>
      <t>Je 500 €</t>
    </r>
    <r>
      <rPr>
        <sz val="10"/>
        <color indexed="8"/>
        <rFont val="Calibri"/>
        <family val="2"/>
      </rPr>
      <t xml:space="preserve"> Versicherungssumme</t>
    </r>
  </si>
  <si>
    <r>
      <rPr>
        <sz val="10"/>
        <color rgb="FF003366"/>
        <rFont val="Calibri"/>
        <family val="2"/>
      </rPr>
      <t>Je 200 €</t>
    </r>
    <r>
      <rPr>
        <sz val="10"/>
        <color indexed="8"/>
        <rFont val="Calibri"/>
        <family val="2"/>
      </rPr>
      <t xml:space="preserve"> Versicherungssumme </t>
    </r>
  </si>
  <si>
    <t xml:space="preserve">V e r s i c h e r u n g </t>
  </si>
  <si>
    <t>Grundversicherung (35 €)</t>
  </si>
  <si>
    <t>(10.000 € Laube/2.000 € Inventar/1.000 € Glas)</t>
  </si>
  <si>
    <r>
      <t xml:space="preserve">Grundversicherung </t>
    </r>
    <r>
      <rPr>
        <sz val="10"/>
        <color rgb="FF002060"/>
        <rFont val="Calibri"/>
        <family val="2"/>
      </rPr>
      <t>und/oder</t>
    </r>
  </si>
  <si>
    <t>Höher / Solarversicherung</t>
  </si>
  <si>
    <r>
      <t xml:space="preserve">Verwendungszweck: </t>
    </r>
    <r>
      <rPr>
        <b/>
        <sz val="10"/>
        <color rgb="FF003366"/>
        <rFont val="Calibri"/>
        <family val="2"/>
      </rPr>
      <t xml:space="preserve">FED, Verein, Gartennummer </t>
    </r>
  </si>
  <si>
    <t>Unterschrift Versicherungsnehmer (Pächter)</t>
  </si>
  <si>
    <t>Unterschrift Verein (Versicherungsbeauftragter)</t>
  </si>
  <si>
    <t xml:space="preserve">Neuanmeldung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</si>
</sst>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&quot;[$€];[Red]&quot;-&quot;#,##0&quot; &quot;[$€]"/>
    <numFmt numFmtId="165" formatCode="dd&quot;.&quot;mm&quot;.&quot;yyyy"/>
    <numFmt numFmtId="166" formatCode="#,##0.00&quot; &quot;[$€];[Red]&quot;-&quot;#,##0.00&quot; &quot;[$€]"/>
    <numFmt numFmtId="167" formatCode="#,##0.00\ [$€];[Red]\-#,##0.00\ [$€]"/>
    <numFmt numFmtId="168" formatCode="#,##0\ [$€];[Red]\-#,##0\ [$€]"/>
    <numFmt numFmtId="169" formatCode="_-* #,##0\ [$€-407]_-;\-* #,##0\ [$€-407]_-;_-* &quot;-&quot;\ [$€-407]_-;_-@_-"/>
  </numFmts>
  <fonts count="24" x14ac:knownFonts="1">
    <font>
      <sz val="11"/>
      <color rgb="FF000000"/>
      <name val="Calibri"/>
      <family val="2"/>
    </font>
    <font>
      <sz val="10"/>
      <color indexed="8"/>
      <name val="Calibri"/>
      <family val="2"/>
    </font>
    <font>
      <b/>
      <sz val="10"/>
      <color indexed="56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2060"/>
      <name val="Calibri"/>
      <family val="2"/>
    </font>
    <font>
      <sz val="11"/>
      <color rgb="FF002060"/>
      <name val="Calibri"/>
      <family val="2"/>
    </font>
    <font>
      <sz val="10"/>
      <color rgb="FF002060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sz val="11"/>
      <color indexed="8"/>
      <name val="Calibri"/>
      <family val="2"/>
    </font>
    <font>
      <sz val="8"/>
      <color theme="0" tint="-0.14999847407452621"/>
      <name val="Calibri"/>
      <family val="2"/>
    </font>
    <font>
      <sz val="10"/>
      <color theme="0" tint="-0.1499984740745262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3366"/>
      <name val="Calibri"/>
      <family val="2"/>
    </font>
    <font>
      <b/>
      <sz val="11"/>
      <color theme="1"/>
      <name val="Calibri"/>
      <family val="2"/>
    </font>
    <font>
      <b/>
      <sz val="10"/>
      <color rgb="FF003366"/>
      <name val="Calibri"/>
      <family val="2"/>
    </font>
    <font>
      <sz val="11"/>
      <color rgb="FF00336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auto="1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rgb="FF000000"/>
      </right>
      <top style="thin">
        <color indexed="8"/>
      </top>
      <bottom/>
      <diagonal/>
    </border>
    <border>
      <left style="thin">
        <color auto="1"/>
      </left>
      <right style="medium">
        <color rgb="FF000000"/>
      </right>
      <top/>
      <bottom style="thin">
        <color indexed="8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3" fillId="0" borderId="0" xfId="0" applyFont="1"/>
    <xf numFmtId="0" fontId="3" fillId="0" borderId="4" xfId="0" applyFont="1" applyBorder="1"/>
    <xf numFmtId="0" fontId="4" fillId="0" borderId="0" xfId="0" applyFont="1"/>
    <xf numFmtId="0" fontId="5" fillId="0" borderId="0" xfId="0" applyFont="1"/>
    <xf numFmtId="0" fontId="4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0" borderId="0" xfId="0" applyFont="1" applyAlignment="1">
      <alignment horizontal="left"/>
    </xf>
    <xf numFmtId="164" fontId="8" fillId="0" borderId="4" xfId="0" applyNumberFormat="1" applyFont="1" applyBorder="1" applyAlignment="1">
      <alignment horizontal="right"/>
    </xf>
    <xf numFmtId="0" fontId="4" fillId="0" borderId="7" xfId="0" applyFont="1" applyBorder="1"/>
    <xf numFmtId="0" fontId="0" fillId="0" borderId="1" xfId="0" applyBorder="1"/>
    <xf numFmtId="14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4" fillId="2" borderId="9" xfId="0" applyFont="1" applyFill="1" applyBorder="1"/>
    <xf numFmtId="0" fontId="3" fillId="2" borderId="10" xfId="0" applyFont="1" applyFill="1" applyBorder="1"/>
    <xf numFmtId="164" fontId="3" fillId="2" borderId="10" xfId="0" applyNumberFormat="1" applyFont="1" applyFill="1" applyBorder="1" applyAlignment="1">
      <alignment horizontal="center"/>
    </xf>
    <xf numFmtId="0" fontId="11" fillId="0" borderId="0" xfId="0" applyFont="1"/>
    <xf numFmtId="0" fontId="4" fillId="2" borderId="4" xfId="0" applyFont="1" applyFill="1" applyBorder="1"/>
    <xf numFmtId="0" fontId="0" fillId="2" borderId="6" xfId="0" applyFill="1" applyBorder="1"/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3" fillId="2" borderId="0" xfId="0" applyFont="1" applyFill="1"/>
    <xf numFmtId="0" fontId="9" fillId="0" borderId="0" xfId="0" applyFont="1" applyAlignment="1">
      <alignment horizontal="center"/>
    </xf>
    <xf numFmtId="0" fontId="0" fillId="2" borderId="0" xfId="0" applyFill="1"/>
    <xf numFmtId="168" fontId="1" fillId="0" borderId="19" xfId="1" applyNumberFormat="1" applyFont="1" applyBorder="1" applyAlignment="1">
      <alignment horizontal="center"/>
    </xf>
    <xf numFmtId="0" fontId="3" fillId="0" borderId="22" xfId="0" applyFont="1" applyBorder="1"/>
    <xf numFmtId="164" fontId="3" fillId="0" borderId="22" xfId="0" applyNumberFormat="1" applyFont="1" applyBorder="1"/>
    <xf numFmtId="0" fontId="0" fillId="0" borderId="9" xfId="0" applyBorder="1"/>
    <xf numFmtId="0" fontId="3" fillId="0" borderId="10" xfId="0" applyFont="1" applyBorder="1"/>
    <xf numFmtId="164" fontId="8" fillId="0" borderId="10" xfId="0" applyNumberFormat="1" applyFont="1" applyBorder="1" applyAlignment="1">
      <alignment horizontal="right"/>
    </xf>
    <xf numFmtId="169" fontId="8" fillId="0" borderId="20" xfId="0" applyNumberFormat="1" applyFont="1" applyBorder="1"/>
    <xf numFmtId="169" fontId="8" fillId="0" borderId="24" xfId="0" applyNumberFormat="1" applyFont="1" applyBorder="1"/>
    <xf numFmtId="0" fontId="4" fillId="5" borderId="0" xfId="0" applyFont="1" applyFill="1" applyAlignment="1">
      <alignment vertical="center" wrapText="1"/>
    </xf>
    <xf numFmtId="0" fontId="19" fillId="0" borderId="27" xfId="0" applyFont="1" applyBorder="1" applyAlignment="1">
      <alignment vertical="top"/>
    </xf>
    <xf numFmtId="0" fontId="19" fillId="0" borderId="0" xfId="0" applyFont="1" applyAlignment="1">
      <alignment vertical="top"/>
    </xf>
    <xf numFmtId="0" fontId="18" fillId="0" borderId="27" xfId="0" applyFont="1" applyBorder="1" applyAlignment="1">
      <alignment vertical="top"/>
    </xf>
    <xf numFmtId="0" fontId="18" fillId="0" borderId="0" xfId="0" applyFont="1" applyAlignment="1">
      <alignment vertical="top"/>
    </xf>
    <xf numFmtId="0" fontId="8" fillId="0" borderId="12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1" fillId="4" borderId="32" xfId="1" applyFont="1" applyFill="1" applyBorder="1" applyAlignment="1">
      <alignment horizontal="center"/>
    </xf>
    <xf numFmtId="168" fontId="1" fillId="4" borderId="31" xfId="1" applyNumberFormat="1" applyFont="1" applyFill="1" applyBorder="1" applyAlignment="1">
      <alignment horizontal="center"/>
    </xf>
    <xf numFmtId="3" fontId="14" fillId="2" borderId="7" xfId="0" applyNumberFormat="1" applyFont="1" applyFill="1" applyBorder="1"/>
    <xf numFmtId="3" fontId="14" fillId="2" borderId="0" xfId="0" applyNumberFormat="1" applyFont="1" applyFill="1"/>
    <xf numFmtId="0" fontId="14" fillId="2" borderId="0" xfId="0" applyFont="1" applyFill="1"/>
    <xf numFmtId="169" fontId="16" fillId="2" borderId="10" xfId="0" applyNumberFormat="1" applyFont="1" applyFill="1" applyBorder="1"/>
    <xf numFmtId="0" fontId="3" fillId="2" borderId="8" xfId="0" applyFont="1" applyFill="1" applyBorder="1"/>
    <xf numFmtId="0" fontId="4" fillId="2" borderId="13" xfId="0" applyFont="1" applyFill="1" applyBorder="1"/>
    <xf numFmtId="166" fontId="6" fillId="2" borderId="20" xfId="0" applyNumberFormat="1" applyFont="1" applyFill="1" applyBorder="1" applyAlignment="1">
      <alignment horizontal="right" vertical="center"/>
    </xf>
    <xf numFmtId="169" fontId="16" fillId="2" borderId="39" xfId="0" applyNumberFormat="1" applyFont="1" applyFill="1" applyBorder="1" applyAlignment="1">
      <alignment vertical="center"/>
    </xf>
    <xf numFmtId="0" fontId="3" fillId="2" borderId="5" xfId="0" applyFont="1" applyFill="1" applyBorder="1"/>
    <xf numFmtId="0" fontId="0" fillId="2" borderId="18" xfId="0" applyFill="1" applyBorder="1"/>
    <xf numFmtId="0" fontId="8" fillId="0" borderId="14" xfId="0" applyFont="1" applyBorder="1" applyAlignment="1">
      <alignment horizontal="center" vertical="center"/>
    </xf>
    <xf numFmtId="0" fontId="1" fillId="4" borderId="34" xfId="1" applyFont="1" applyFill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3" fontId="10" fillId="0" borderId="33" xfId="1" applyNumberFormat="1" applyFont="1" applyBorder="1" applyAlignment="1">
      <alignment horizontal="center" vertical="center"/>
    </xf>
    <xf numFmtId="3" fontId="10" fillId="0" borderId="34" xfId="1" applyNumberFormat="1" applyFont="1" applyBorder="1" applyAlignment="1">
      <alignment horizontal="center" vertical="center"/>
    </xf>
    <xf numFmtId="3" fontId="15" fillId="0" borderId="33" xfId="1" applyNumberFormat="1" applyFont="1" applyBorder="1" applyAlignment="1">
      <alignment horizontal="center" vertical="center"/>
    </xf>
    <xf numFmtId="3" fontId="15" fillId="0" borderId="35" xfId="1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167" fontId="8" fillId="0" borderId="8" xfId="1" applyNumberFormat="1" applyFont="1" applyBorder="1" applyAlignment="1">
      <alignment vertical="center"/>
    </xf>
    <xf numFmtId="167" fontId="8" fillId="0" borderId="21" xfId="1" applyNumberFormat="1" applyFont="1" applyBorder="1" applyAlignment="1">
      <alignment vertical="center"/>
    </xf>
    <xf numFmtId="167" fontId="10" fillId="3" borderId="5" xfId="1" applyNumberFormat="1" applyFont="1" applyFill="1" applyBorder="1" applyAlignment="1">
      <alignment vertical="center"/>
    </xf>
    <xf numFmtId="167" fontId="10" fillId="3" borderId="11" xfId="1" applyNumberFormat="1" applyFont="1" applyFill="1" applyBorder="1" applyAlignment="1">
      <alignment vertical="center"/>
    </xf>
    <xf numFmtId="0" fontId="17" fillId="2" borderId="25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0" fillId="0" borderId="0" xfId="0" applyAlignment="1">
      <alignment horizontal="right"/>
    </xf>
    <xf numFmtId="0" fontId="12" fillId="0" borderId="40" xfId="1" applyBorder="1" applyAlignment="1">
      <alignment horizontal="left"/>
    </xf>
    <xf numFmtId="0" fontId="12" fillId="0" borderId="0" xfId="1"/>
    <xf numFmtId="0" fontId="12" fillId="0" borderId="0" xfId="1" applyAlignment="1">
      <alignment horizontal="center"/>
    </xf>
    <xf numFmtId="0" fontId="12" fillId="0" borderId="40" xfId="1" applyBorder="1" applyAlignment="1">
      <alignment horizontal="center"/>
    </xf>
    <xf numFmtId="0" fontId="11" fillId="2" borderId="2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23" fillId="2" borderId="28" xfId="0" applyFont="1" applyFill="1" applyBorder="1" applyAlignment="1">
      <alignment horizontal="left" vertical="center"/>
    </xf>
    <xf numFmtId="0" fontId="23" fillId="2" borderId="29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</cellXfs>
  <cellStyles count="2">
    <cellStyle name="Excel Built-in Normal" xfId="1" xr:uid="{C3CF28D8-050F-40B3-9928-9DB2DDF2FF2C}"/>
    <cellStyle name="Standard" xfId="0" builtinId="0" customBuiltin="1"/>
  </cellStyles>
  <dxfs count="5">
    <dxf>
      <font>
        <color theme="0"/>
      </font>
    </dxf>
    <dxf>
      <fill>
        <patternFill>
          <bgColor theme="0" tint="-4.9989318521683403E-2"/>
        </patternFill>
      </fill>
      <border>
        <top style="thin">
          <color auto="1"/>
        </top>
      </border>
    </dxf>
    <dxf>
      <font>
        <color theme="0"/>
      </font>
    </dxf>
    <dxf>
      <font>
        <color theme="0" tint="-0.14996795556505021"/>
      </font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3366"/>
      <color rgb="FF6600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47625</xdr:colOff>
      <xdr:row>3</xdr:row>
      <xdr:rowOff>152400</xdr:rowOff>
    </xdr:to>
    <xdr:pic>
      <xdr:nvPicPr>
        <xdr:cNvPr id="2063" name="Grafik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6:K101"/>
  <sheetViews>
    <sheetView showGridLines="0" tabSelected="1" zoomScaleNormal="100" workbookViewId="0">
      <selection activeCell="I32" sqref="I32"/>
    </sheetView>
  </sheetViews>
  <sheetFormatPr baseColWidth="10" defaultRowHeight="15" x14ac:dyDescent="0.25"/>
  <cols>
    <col min="1" max="1" width="11.42578125" customWidth="1"/>
    <col min="2" max="2" width="12.85546875" customWidth="1"/>
    <col min="3" max="3" width="13.140625" customWidth="1"/>
    <col min="4" max="8" width="11.7109375" customWidth="1"/>
    <col min="9" max="9" width="32.28515625" customWidth="1"/>
    <col min="10" max="10" width="9.42578125" customWidth="1"/>
  </cols>
  <sheetData>
    <row r="6" spans="1:8" x14ac:dyDescent="0.25">
      <c r="A6" s="4" t="s">
        <v>0</v>
      </c>
      <c r="B6" s="4"/>
    </row>
    <row r="7" spans="1:8" x14ac:dyDescent="0.25">
      <c r="A7" s="4" t="s">
        <v>1</v>
      </c>
      <c r="B7" s="4"/>
    </row>
    <row r="8" spans="1:8" x14ac:dyDescent="0.25">
      <c r="A8" s="4" t="s">
        <v>2</v>
      </c>
      <c r="B8" s="4"/>
    </row>
    <row r="9" spans="1:8" x14ac:dyDescent="0.25">
      <c r="A9" s="4" t="s">
        <v>3</v>
      </c>
      <c r="B9" s="4"/>
    </row>
    <row r="10" spans="1:8" x14ac:dyDescent="0.25">
      <c r="A10" s="4" t="s">
        <v>4</v>
      </c>
      <c r="B10" s="4"/>
    </row>
    <row r="11" spans="1:8" ht="15.75" thickBot="1" x14ac:dyDescent="0.3"/>
    <row r="12" spans="1:8" ht="21" x14ac:dyDescent="0.3">
      <c r="A12" s="85" t="s">
        <v>27</v>
      </c>
      <c r="B12" s="86"/>
      <c r="C12" s="87"/>
      <c r="D12" s="36"/>
      <c r="E12" s="37"/>
      <c r="F12" s="19"/>
    </row>
    <row r="13" spans="1:8" ht="19.5" thickBot="1" x14ac:dyDescent="0.35">
      <c r="A13" s="88" t="s">
        <v>47</v>
      </c>
      <c r="B13" s="89"/>
      <c r="C13" s="90"/>
      <c r="D13" s="38"/>
      <c r="E13" s="39"/>
      <c r="F13" s="19"/>
    </row>
    <row r="14" spans="1:8" ht="15.75" customHeight="1" x14ac:dyDescent="0.3">
      <c r="E14" s="15"/>
      <c r="F14" s="15"/>
    </row>
    <row r="15" spans="1:8" x14ac:dyDescent="0.25">
      <c r="A15" t="s">
        <v>5</v>
      </c>
      <c r="D15" s="79"/>
      <c r="E15" s="79"/>
      <c r="F15" s="79"/>
      <c r="H15" s="14" t="s">
        <v>6</v>
      </c>
    </row>
    <row r="16" spans="1:8" x14ac:dyDescent="0.25">
      <c r="D16" s="9"/>
      <c r="E16" s="9"/>
      <c r="F16" s="9"/>
    </row>
    <row r="17" spans="1:8" x14ac:dyDescent="0.25">
      <c r="A17" t="s">
        <v>7</v>
      </c>
      <c r="D17" s="79"/>
      <c r="E17" s="79"/>
      <c r="F17" s="79"/>
    </row>
    <row r="18" spans="1:8" x14ac:dyDescent="0.25">
      <c r="D18" s="9"/>
      <c r="E18" s="9"/>
      <c r="F18" s="9"/>
    </row>
    <row r="19" spans="1:8" x14ac:dyDescent="0.25">
      <c r="A19" t="s">
        <v>8</v>
      </c>
      <c r="B19" s="56"/>
      <c r="D19" t="s">
        <v>9</v>
      </c>
      <c r="E19" s="57"/>
      <c r="G19" s="80" t="s">
        <v>28</v>
      </c>
      <c r="H19" s="80"/>
    </row>
    <row r="20" spans="1:8" ht="15.75" thickBot="1" x14ac:dyDescent="0.3">
      <c r="B20" s="22"/>
      <c r="E20" s="23"/>
      <c r="G20" s="14"/>
      <c r="H20" s="14"/>
    </row>
    <row r="21" spans="1:8" ht="15" customHeight="1" x14ac:dyDescent="0.25">
      <c r="A21" s="76" t="s">
        <v>39</v>
      </c>
      <c r="B21" s="77"/>
      <c r="C21" s="77"/>
      <c r="D21" s="77"/>
      <c r="E21" s="78"/>
      <c r="F21" s="68" t="s">
        <v>36</v>
      </c>
      <c r="G21" s="69"/>
      <c r="H21" s="35"/>
    </row>
    <row r="22" spans="1:8" ht="15" customHeight="1" x14ac:dyDescent="0.25">
      <c r="A22" s="44">
        <v>10000</v>
      </c>
      <c r="B22" s="45">
        <v>2000</v>
      </c>
      <c r="C22" s="46">
        <v>35</v>
      </c>
      <c r="D22" s="24">
        <v>1</v>
      </c>
      <c r="E22" s="26"/>
      <c r="F22" s="70"/>
      <c r="G22" s="71"/>
      <c r="H22" s="35"/>
    </row>
    <row r="23" spans="1:8" x14ac:dyDescent="0.25">
      <c r="A23" s="52" t="s">
        <v>40</v>
      </c>
      <c r="B23" s="21"/>
      <c r="C23" s="53"/>
      <c r="D23" s="54" t="s">
        <v>33</v>
      </c>
      <c r="E23" s="51">
        <f>IF(D22=1,C22,0)</f>
        <v>35</v>
      </c>
      <c r="F23" s="74" t="s">
        <v>42</v>
      </c>
      <c r="G23" s="75"/>
    </row>
    <row r="24" spans="1:8" x14ac:dyDescent="0.25">
      <c r="A24" s="48" t="s">
        <v>41</v>
      </c>
      <c r="B24" s="20"/>
      <c r="C24" s="49"/>
      <c r="D24" s="40" t="s">
        <v>32</v>
      </c>
      <c r="E24" s="50"/>
      <c r="F24" s="72" t="s">
        <v>43</v>
      </c>
      <c r="G24" s="73"/>
    </row>
    <row r="25" spans="1:8" x14ac:dyDescent="0.25">
      <c r="A25" s="11"/>
      <c r="B25" s="1"/>
      <c r="C25" s="25">
        <v>500</v>
      </c>
      <c r="D25" s="41" t="s">
        <v>12</v>
      </c>
      <c r="E25" s="28"/>
      <c r="G25" s="55" t="s">
        <v>12</v>
      </c>
    </row>
    <row r="26" spans="1:8" x14ac:dyDescent="0.25">
      <c r="A26" s="7" t="s">
        <v>10</v>
      </c>
      <c r="B26" s="1"/>
      <c r="C26" s="1"/>
      <c r="D26" s="62"/>
      <c r="E26" s="28"/>
      <c r="F26" s="67"/>
      <c r="G26" s="58">
        <f>IF(D22=1,A22+D26,D26)</f>
        <v>10000</v>
      </c>
    </row>
    <row r="27" spans="1:8" x14ac:dyDescent="0.25">
      <c r="A27" s="8" t="s">
        <v>37</v>
      </c>
      <c r="B27" s="2"/>
      <c r="C27" s="10">
        <v>1</v>
      </c>
      <c r="D27" s="63"/>
      <c r="E27" s="33">
        <f>D26/C25*C27</f>
        <v>0</v>
      </c>
      <c r="F27" s="67"/>
      <c r="G27" s="59"/>
    </row>
    <row r="28" spans="1:8" x14ac:dyDescent="0.25">
      <c r="A28" s="5"/>
      <c r="B28" s="6"/>
      <c r="C28" s="25">
        <v>500</v>
      </c>
      <c r="D28" s="41" t="s">
        <v>12</v>
      </c>
      <c r="E28" s="28"/>
      <c r="G28" s="42" t="s">
        <v>12</v>
      </c>
    </row>
    <row r="29" spans="1:8" x14ac:dyDescent="0.25">
      <c r="A29" s="7" t="s">
        <v>34</v>
      </c>
      <c r="B29" s="1"/>
      <c r="C29" s="1"/>
      <c r="D29" s="64"/>
      <c r="E29" s="28"/>
      <c r="F29" s="67"/>
      <c r="G29" s="58">
        <f>IF(D22=1,B22+D29,D29)</f>
        <v>2000</v>
      </c>
    </row>
    <row r="30" spans="1:8" x14ac:dyDescent="0.25">
      <c r="A30" s="8" t="s">
        <v>37</v>
      </c>
      <c r="B30" s="2"/>
      <c r="C30" s="10">
        <v>4</v>
      </c>
      <c r="D30" s="63"/>
      <c r="E30" s="33">
        <f>D29/C28*C30</f>
        <v>0</v>
      </c>
      <c r="F30" s="67"/>
      <c r="G30" s="59"/>
    </row>
    <row r="31" spans="1:8" x14ac:dyDescent="0.25">
      <c r="A31" s="7" t="s">
        <v>11</v>
      </c>
      <c r="B31" s="6"/>
      <c r="C31" s="25">
        <v>200</v>
      </c>
      <c r="D31" s="41" t="s">
        <v>12</v>
      </c>
      <c r="E31" s="29"/>
      <c r="G31" s="43" t="s">
        <v>12</v>
      </c>
    </row>
    <row r="32" spans="1:8" x14ac:dyDescent="0.25">
      <c r="A32" s="7" t="s">
        <v>38</v>
      </c>
      <c r="B32" s="1"/>
      <c r="C32" s="1"/>
      <c r="D32" s="65"/>
      <c r="E32" s="28"/>
      <c r="G32" s="60">
        <f>D32</f>
        <v>0</v>
      </c>
    </row>
    <row r="33" spans="1:11" ht="15.75" thickBot="1" x14ac:dyDescent="0.3">
      <c r="A33" s="30"/>
      <c r="B33" s="31"/>
      <c r="C33" s="32">
        <v>10</v>
      </c>
      <c r="D33" s="66"/>
      <c r="E33" s="34">
        <f>D32/C31*C33</f>
        <v>0</v>
      </c>
      <c r="G33" s="61"/>
    </row>
    <row r="34" spans="1:11" ht="15.75" thickBot="1" x14ac:dyDescent="0.3">
      <c r="A34" s="16" t="s">
        <v>35</v>
      </c>
      <c r="B34" s="17"/>
      <c r="C34" s="17"/>
      <c r="D34" s="18"/>
      <c r="E34" s="47">
        <f>E23+E27+E30+E33</f>
        <v>35</v>
      </c>
      <c r="F34" s="27"/>
    </row>
    <row r="35" spans="1:11" x14ac:dyDescent="0.25">
      <c r="A35" s="1"/>
      <c r="B35" s="1"/>
      <c r="C35" s="1"/>
      <c r="D35" s="1"/>
      <c r="E35" s="1"/>
      <c r="F35" s="1"/>
      <c r="G35" s="1"/>
    </row>
    <row r="36" spans="1:11" x14ac:dyDescent="0.25">
      <c r="A36" s="3" t="s">
        <v>15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 t="s">
        <v>21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 t="s">
        <v>22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3" t="s">
        <v>23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 t="s">
        <v>16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 t="s">
        <v>25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 t="s">
        <v>17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 t="s">
        <v>18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 t="s">
        <v>19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3" t="s">
        <v>13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3" t="s">
        <v>14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3" t="s">
        <v>20</v>
      </c>
      <c r="B47" s="3"/>
      <c r="C47" s="3"/>
      <c r="D47" s="3"/>
      <c r="E47" s="3"/>
      <c r="F47" s="3"/>
      <c r="G47" s="3"/>
      <c r="H47" s="3"/>
      <c r="I47" s="1"/>
      <c r="J47" s="1"/>
      <c r="K47" s="1"/>
    </row>
    <row r="48" spans="1:11" x14ac:dyDescent="0.25">
      <c r="A48" s="3" t="s">
        <v>31</v>
      </c>
      <c r="B48" s="3"/>
      <c r="C48" s="3"/>
      <c r="D48" s="3"/>
      <c r="E48" s="3"/>
      <c r="F48" s="3"/>
      <c r="G48" s="3"/>
      <c r="H48" s="3"/>
      <c r="I48" s="1"/>
      <c r="J48" s="1"/>
      <c r="K48" s="1"/>
    </row>
    <row r="49" spans="1:11" x14ac:dyDescent="0.25">
      <c r="A49" s="3" t="s">
        <v>44</v>
      </c>
      <c r="B49" s="3"/>
      <c r="C49" s="3"/>
      <c r="D49" s="3"/>
      <c r="E49" s="3"/>
      <c r="F49" s="3"/>
      <c r="G49" s="3"/>
      <c r="H49" s="3"/>
      <c r="I49" s="1"/>
      <c r="J49" s="1"/>
      <c r="K49" s="1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1"/>
      <c r="J50" s="1"/>
      <c r="K50" s="1"/>
    </row>
    <row r="52" spans="1:11" ht="15.75" thickBot="1" x14ac:dyDescent="0.3">
      <c r="A52" t="s">
        <v>29</v>
      </c>
      <c r="B52" s="12" t="s">
        <v>30</v>
      </c>
      <c r="C52" s="13">
        <f ca="1">TODAY()</f>
        <v>45667</v>
      </c>
    </row>
    <row r="53" spans="1:11" x14ac:dyDescent="0.25">
      <c r="A53" s="81" t="s">
        <v>24</v>
      </c>
      <c r="B53" s="82"/>
      <c r="C53" s="83" t="s">
        <v>26</v>
      </c>
      <c r="D53" s="84" t="s">
        <v>45</v>
      </c>
      <c r="E53" s="84"/>
      <c r="F53" s="84"/>
      <c r="G53" s="84"/>
      <c r="H53" s="84"/>
    </row>
    <row r="54" spans="1:11" x14ac:dyDescent="0.25">
      <c r="A54" s="1"/>
      <c r="B54" s="1"/>
      <c r="C54" s="1"/>
      <c r="D54" s="1"/>
      <c r="E54" s="1"/>
      <c r="F54" s="1"/>
      <c r="G54" s="1"/>
    </row>
    <row r="55" spans="1:11" x14ac:dyDescent="0.25">
      <c r="A55" s="1"/>
      <c r="B55" s="1"/>
      <c r="C55" s="1"/>
      <c r="D55" s="1"/>
      <c r="E55" s="1"/>
      <c r="F55" s="1"/>
      <c r="G55" s="1"/>
    </row>
    <row r="56" spans="1:11" x14ac:dyDescent="0.25">
      <c r="A56" s="1"/>
      <c r="B56" s="1"/>
      <c r="C56" s="1"/>
      <c r="D56" s="1"/>
      <c r="E56" s="1"/>
      <c r="F56" s="1"/>
      <c r="G56" s="1"/>
    </row>
    <row r="57" spans="1:11" ht="15.75" thickBot="1" x14ac:dyDescent="0.3">
      <c r="A57" s="1"/>
      <c r="B57" s="1"/>
      <c r="C57" s="1"/>
      <c r="D57" s="1"/>
      <c r="E57" s="1"/>
      <c r="F57" s="1"/>
      <c r="G57" s="1"/>
    </row>
    <row r="58" spans="1:11" x14ac:dyDescent="0.25">
      <c r="A58" s="1"/>
      <c r="B58" s="1"/>
      <c r="C58" s="1"/>
      <c r="D58" s="84" t="s">
        <v>46</v>
      </c>
      <c r="E58" s="84"/>
      <c r="F58" s="84"/>
      <c r="G58" s="84"/>
      <c r="H58" s="84"/>
    </row>
    <row r="59" spans="1:11" x14ac:dyDescent="0.25">
      <c r="A59" s="1"/>
      <c r="B59" s="1"/>
      <c r="C59" s="1"/>
      <c r="D59" s="1"/>
      <c r="E59" s="1"/>
      <c r="F59" s="1"/>
      <c r="G59" s="1"/>
    </row>
    <row r="60" spans="1:11" x14ac:dyDescent="0.25">
      <c r="A60" s="1"/>
      <c r="B60" s="1"/>
      <c r="C60" s="1"/>
      <c r="D60" s="1"/>
      <c r="E60" s="1"/>
      <c r="F60" s="1"/>
      <c r="G60" s="1"/>
    </row>
    <row r="61" spans="1:11" x14ac:dyDescent="0.25">
      <c r="A61" s="1"/>
      <c r="B61" s="1"/>
      <c r="C61" s="1"/>
      <c r="D61" s="1"/>
      <c r="E61" s="1"/>
      <c r="F61" s="1"/>
      <c r="G61" s="1"/>
    </row>
    <row r="62" spans="1:11" x14ac:dyDescent="0.25">
      <c r="A62" s="1"/>
      <c r="B62" s="1"/>
      <c r="C62" s="1"/>
      <c r="D62" s="1"/>
      <c r="E62" s="1"/>
      <c r="F62" s="1"/>
      <c r="G62" s="1"/>
    </row>
    <row r="63" spans="1:11" x14ac:dyDescent="0.25">
      <c r="A63" s="1"/>
      <c r="B63" s="1"/>
      <c r="C63" s="1"/>
      <c r="D63" s="1"/>
      <c r="E63" s="1"/>
      <c r="F63" s="1"/>
      <c r="G63" s="1"/>
    </row>
    <row r="64" spans="1:11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</sheetData>
  <sheetProtection sort="0" pivotTables="0"/>
  <protectedRanges>
    <protectedRange sqref="D15 D17 B19 E19 D26 D29 D32" name="Berechnungen Tabelle"/>
  </protectedRanges>
  <mergeCells count="19">
    <mergeCell ref="D58:H58"/>
    <mergeCell ref="F21:G22"/>
    <mergeCell ref="F24:G24"/>
    <mergeCell ref="F23:G23"/>
    <mergeCell ref="A21:E21"/>
    <mergeCell ref="A12:C12"/>
    <mergeCell ref="A13:C13"/>
    <mergeCell ref="D15:F15"/>
    <mergeCell ref="D17:F17"/>
    <mergeCell ref="G19:H19"/>
    <mergeCell ref="G26:G27"/>
    <mergeCell ref="G29:G30"/>
    <mergeCell ref="G32:G33"/>
    <mergeCell ref="D53:H53"/>
    <mergeCell ref="D26:D27"/>
    <mergeCell ref="D29:D30"/>
    <mergeCell ref="D32:D33"/>
    <mergeCell ref="F26:F27"/>
    <mergeCell ref="F29:F30"/>
  </mergeCells>
  <conditionalFormatting sqref="D26:D27 D29:D30 D32:D33">
    <cfRule type="cellIs" dxfId="4" priority="9" operator="greaterThan">
      <formula>0</formula>
    </cfRule>
  </conditionalFormatting>
  <conditionalFormatting sqref="E23">
    <cfRule type="cellIs" dxfId="3" priority="5" operator="equal">
      <formula>FALSE</formula>
    </cfRule>
  </conditionalFormatting>
  <conditionalFormatting sqref="E27 E30 E33">
    <cfRule type="cellIs" dxfId="2" priority="2" operator="equal">
      <formula>0</formula>
    </cfRule>
    <cfRule type="cellIs" dxfId="1" priority="8" operator="greaterThan">
      <formula>0</formula>
    </cfRule>
  </conditionalFormatting>
  <conditionalFormatting sqref="G26 G29 G32">
    <cfRule type="cellIs" dxfId="0" priority="3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fitToWidth="0" fitToHeight="0" orientation="portrait" r:id="rId1"/>
  <headerFooter>
    <oddHeader xml:space="preserve">&amp;L
</oddHeader>
    <oddFooter>&amp;R&amp;"Calibri,Kursiv"Version Formular 2025.01.10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Hölkeskamp</dc:creator>
  <cp:lastModifiedBy>Ulrich Hölkeskamp</cp:lastModifiedBy>
  <cp:lastPrinted>2025-01-10T18:03:57Z</cp:lastPrinted>
  <dcterms:created xsi:type="dcterms:W3CDTF">2023-02-19T11:57:39Z</dcterms:created>
  <dcterms:modified xsi:type="dcterms:W3CDTF">2025-01-10T18:28:06Z</dcterms:modified>
</cp:coreProperties>
</file>